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6155" windowHeight="33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34" i="1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H30"/>
  <c r="H31"/>
  <c r="H32"/>
  <c r="H29"/>
  <c r="H25"/>
  <c r="H26"/>
  <c r="H27"/>
  <c r="H28"/>
  <c r="H20"/>
  <c r="H17"/>
  <c r="H18"/>
  <c r="H19"/>
  <c r="H21"/>
  <c r="H22"/>
  <c r="H23"/>
  <c r="H24"/>
  <c r="H16"/>
  <c r="I8"/>
  <c r="I9"/>
  <c r="I10"/>
  <c r="I11"/>
  <c r="I12"/>
  <c r="I7"/>
</calcChain>
</file>

<file path=xl/sharedStrings.xml><?xml version="1.0" encoding="utf-8"?>
<sst xmlns="http://schemas.openxmlformats.org/spreadsheetml/2006/main" count="68" uniqueCount="55">
  <si>
    <t>スナッグゴルフ道具　注文書</t>
    <rPh sb="7" eb="9">
      <t>ドウグ</t>
    </rPh>
    <rPh sb="10" eb="12">
      <t>チュウモン</t>
    </rPh>
    <rPh sb="12" eb="13">
      <t>ショ</t>
    </rPh>
    <phoneticPr fontId="1"/>
  </si>
  <si>
    <t>品　名</t>
    <rPh sb="0" eb="1">
      <t>ヒン</t>
    </rPh>
    <rPh sb="2" eb="3">
      <t>メイ</t>
    </rPh>
    <phoneticPr fontId="1"/>
  </si>
  <si>
    <t>サイズ</t>
    <phoneticPr fontId="1"/>
  </si>
  <si>
    <t>用　途</t>
    <rPh sb="0" eb="1">
      <t>ヨウ</t>
    </rPh>
    <rPh sb="2" eb="3">
      <t>ト</t>
    </rPh>
    <phoneticPr fontId="1"/>
  </si>
  <si>
    <t>右・左</t>
    <rPh sb="0" eb="1">
      <t>ミギ</t>
    </rPh>
    <rPh sb="2" eb="3">
      <t>ヒダリ</t>
    </rPh>
    <phoneticPr fontId="1"/>
  </si>
  <si>
    <t>右</t>
    <rPh sb="0" eb="1">
      <t>ミギ</t>
    </rPh>
    <phoneticPr fontId="1"/>
  </si>
  <si>
    <t>左</t>
    <rPh sb="0" eb="1">
      <t>ヒダリ</t>
    </rPh>
    <phoneticPr fontId="1"/>
  </si>
  <si>
    <t>S</t>
    <phoneticPr fontId="1"/>
  </si>
  <si>
    <t>M</t>
    <phoneticPr fontId="1"/>
  </si>
  <si>
    <t>L</t>
    <phoneticPr fontId="1"/>
  </si>
  <si>
    <t>個　数</t>
    <rPh sb="0" eb="1">
      <t>コ</t>
    </rPh>
    <rPh sb="2" eb="3">
      <t>スウ</t>
    </rPh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</si>
  <si>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</si>
  <si>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キン</t>
    </rPh>
    <rPh sb="2" eb="3">
      <t>ガク</t>
    </rPh>
    <phoneticPr fontId="1"/>
  </si>
  <si>
    <t>税抜き</t>
    <rPh sb="0" eb="1">
      <t>ゼイ</t>
    </rPh>
    <rPh sb="1" eb="2">
      <t>ヌ</t>
    </rPh>
    <phoneticPr fontId="1"/>
  </si>
  <si>
    <t>（税込）</t>
    <rPh sb="1" eb="3">
      <t>ゼイコミ</t>
    </rPh>
    <phoneticPr fontId="1"/>
  </si>
  <si>
    <t>ティー　3個セット</t>
    <rPh sb="5" eb="6">
      <t>コ</t>
    </rPh>
    <phoneticPr fontId="1"/>
  </si>
  <si>
    <t>６個セット</t>
    <rPh sb="1" eb="2">
      <t>コ</t>
    </rPh>
    <phoneticPr fontId="1"/>
  </si>
  <si>
    <t>１００個エット</t>
    <rPh sb="3" eb="4">
      <t>コ</t>
    </rPh>
    <phoneticPr fontId="1"/>
  </si>
  <si>
    <t>　ランチャー</t>
    <phoneticPr fontId="1"/>
  </si>
  <si>
    <t>　ローラー</t>
    <phoneticPr fontId="1"/>
  </si>
  <si>
    <t>　ランチパット　</t>
    <phoneticPr fontId="1"/>
  </si>
  <si>
    <t>　フラッグ</t>
    <phoneticPr fontId="1"/>
  </si>
  <si>
    <t>　ティー</t>
    <phoneticPr fontId="1"/>
  </si>
  <si>
    <t>　ボール</t>
    <phoneticPr fontId="1"/>
  </si>
  <si>
    <t>　スナッガズー</t>
    <phoneticPr fontId="1"/>
  </si>
  <si>
    <t>　スナパー</t>
    <phoneticPr fontId="1"/>
  </si>
  <si>
    <t>　ブラシ</t>
    <phoneticPr fontId="1"/>
  </si>
  <si>
    <t>　ターゲット</t>
    <phoneticPr fontId="1"/>
  </si>
  <si>
    <t>　ボード</t>
    <phoneticPr fontId="1"/>
  </si>
  <si>
    <t>　キャディーバッグ</t>
    <phoneticPr fontId="1"/>
  </si>
  <si>
    <t>　大型キャディーバッグ</t>
    <rPh sb="1" eb="3">
      <t>オオガタ</t>
    </rPh>
    <phoneticPr fontId="1"/>
  </si>
  <si>
    <t>　プレイセット</t>
    <phoneticPr fontId="1"/>
  </si>
  <si>
    <t>　ショットセット</t>
    <phoneticPr fontId="1"/>
  </si>
  <si>
    <t>　スクールセット</t>
    <phoneticPr fontId="1"/>
  </si>
  <si>
    <t>　５人セット</t>
    <rPh sb="2" eb="3">
      <t>ニン</t>
    </rPh>
    <phoneticPr fontId="1"/>
  </si>
  <si>
    <t>　６ホールセット</t>
    <phoneticPr fontId="1"/>
  </si>
  <si>
    <t>左右対応</t>
    <rPh sb="0" eb="2">
      <t>サユウ</t>
    </rPh>
    <rPh sb="2" eb="4">
      <t>タイオウ</t>
    </rPh>
    <phoneticPr fontId="1"/>
  </si>
  <si>
    <t>９・１８ホール用有り</t>
    <rPh sb="7" eb="8">
      <t>ヨウ</t>
    </rPh>
    <rPh sb="8" eb="9">
      <t>ア</t>
    </rPh>
    <phoneticPr fontId="1"/>
  </si>
  <si>
    <t>１０人セット有り</t>
    <rPh sb="2" eb="3">
      <t>ニン</t>
    </rPh>
    <rPh sb="6" eb="7">
      <t>ア</t>
    </rPh>
    <phoneticPr fontId="1"/>
  </si>
  <si>
    <t>一式</t>
    <rPh sb="0" eb="2">
      <t>イッシキ</t>
    </rPh>
    <phoneticPr fontId="1"/>
  </si>
  <si>
    <t>合計</t>
    <rPh sb="0" eb="2">
      <t>ゴウケイ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</si>
  <si>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</si>
  <si>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</si>
  <si>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携帯電話</t>
    <rPh sb="0" eb="2">
      <t>ケイタイ</t>
    </rPh>
    <rPh sb="2" eb="4">
      <t>デンワ</t>
    </rPh>
    <phoneticPr fontId="1"/>
  </si>
  <si>
    <t>固定電話</t>
    <rPh sb="0" eb="2">
      <t>コテイ</t>
    </rPh>
    <rPh sb="2" eb="4">
      <t>デンワ</t>
    </rPh>
    <phoneticPr fontId="1"/>
  </si>
  <si>
    <t>発送先</t>
    <rPh sb="0" eb="2">
      <t>ハッソウ</t>
    </rPh>
    <rPh sb="2" eb="3">
      <t>サキ</t>
    </rPh>
    <phoneticPr fontId="1"/>
  </si>
  <si>
    <t>　〒　　　　－</t>
    <phoneticPr fontId="1"/>
  </si>
  <si>
    <t>申込日</t>
    <rPh sb="0" eb="2">
      <t>モウシコミ</t>
    </rPh>
    <rPh sb="2" eb="3">
      <t>ビ</t>
    </rPh>
    <phoneticPr fontId="1"/>
  </si>
  <si>
    <t>見積確認</t>
    <rPh sb="0" eb="2">
      <t>ミツモリ</t>
    </rPh>
    <rPh sb="2" eb="4">
      <t>カクニン</t>
    </rPh>
    <phoneticPr fontId="1"/>
  </si>
  <si>
    <t>入金確認</t>
    <rPh sb="0" eb="2">
      <t>ニュウキン</t>
    </rPh>
    <rPh sb="2" eb="4">
      <t>カクニン</t>
    </rPh>
    <phoneticPr fontId="1"/>
  </si>
  <si>
    <t>発送日</t>
    <rPh sb="0" eb="2">
      <t>ハッソウ</t>
    </rPh>
    <rPh sb="2" eb="3">
      <t>ビ</t>
    </rPh>
    <phoneticPr fontId="1"/>
  </si>
  <si>
    <t>振込み先</t>
    <rPh sb="0" eb="2">
      <t>フリコ</t>
    </rPh>
    <rPh sb="3" eb="4">
      <t>サキ</t>
    </rPh>
    <phoneticPr fontId="1"/>
  </si>
  <si>
    <t>三菱東京UFJ銀行　　守山支店　　　普通　　　　　　　　　　　　　　　　　　　　
尾張スナッグゴルフ協会　　会長　長谷川勉</t>
    <rPh sb="0" eb="2">
      <t>ミツビシ</t>
    </rPh>
    <rPh sb="2" eb="4">
      <t>トウキョウ</t>
    </rPh>
    <rPh sb="7" eb="9">
      <t>ギンコウ</t>
    </rPh>
    <rPh sb="11" eb="13">
      <t>モリヤマ</t>
    </rPh>
    <rPh sb="13" eb="15">
      <t>シテン</t>
    </rPh>
    <rPh sb="18" eb="20">
      <t>フツウ</t>
    </rPh>
    <rPh sb="41" eb="43">
      <t>オワリ</t>
    </rPh>
    <rPh sb="50" eb="52">
      <t>キョウカイ</t>
    </rPh>
    <rPh sb="54" eb="56">
      <t>カイチョウ</t>
    </rPh>
    <rPh sb="57" eb="60">
      <t>ハセガワ</t>
    </rPh>
    <rPh sb="60" eb="61">
      <t>ツトム</t>
    </rPh>
    <phoneticPr fontId="1"/>
  </si>
  <si>
    <t>/</t>
    <phoneticPr fontId="1"/>
  </si>
  <si>
    <t>スナッグ</t>
    <phoneticPr fontId="1"/>
  </si>
</sst>
</file>

<file path=xl/styles.xml><?xml version="1.0" encoding="utf-8"?>
<styleSheet xmlns="http://schemas.openxmlformats.org/spreadsheetml/2006/main">
  <numFmts count="2">
    <numFmt numFmtId="5" formatCode="&quot;¥&quot;#,##0;&quot;¥&quot;\-#,##0"/>
    <numFmt numFmtId="176" formatCode="&quot;¥&quot;#,##0_);\(&quot;¥&quot;#,##0\)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AR丸ゴシック体M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5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176" fontId="0" fillId="0" borderId="3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5" fontId="0" fillId="0" borderId="3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5" fontId="0" fillId="0" borderId="1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5" fontId="0" fillId="0" borderId="11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5" fontId="0" fillId="2" borderId="1" xfId="0" applyNumberFormat="1" applyFill="1" applyBorder="1" applyAlignment="1">
      <alignment horizontal="right" vertical="center"/>
    </xf>
    <xf numFmtId="176" fontId="0" fillId="2" borderId="1" xfId="0" applyNumberFormat="1" applyFill="1" applyBorder="1" applyAlignment="1">
      <alignment horizontal="right" vertical="center"/>
    </xf>
    <xf numFmtId="176" fontId="0" fillId="2" borderId="1" xfId="0" applyNumberFormat="1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0" fillId="2" borderId="8" xfId="0" applyFill="1" applyBorder="1">
      <alignment vertical="center"/>
    </xf>
    <xf numFmtId="5" fontId="0" fillId="2" borderId="8" xfId="0" applyNumberFormat="1" applyFill="1" applyBorder="1" applyAlignment="1">
      <alignment horizontal="right" vertical="center"/>
    </xf>
    <xf numFmtId="176" fontId="0" fillId="2" borderId="8" xfId="0" applyNumberForma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5" fontId="0" fillId="2" borderId="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0" fontId="4" fillId="2" borderId="8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5" fontId="0" fillId="2" borderId="8" xfId="0" applyNumberFormat="1" applyFill="1" applyBorder="1" applyAlignment="1">
      <alignment vertical="center"/>
    </xf>
    <xf numFmtId="176" fontId="0" fillId="2" borderId="8" xfId="0" applyNumberFormat="1" applyFill="1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0" xfId="0" applyFill="1">
      <alignment vertical="center"/>
    </xf>
    <xf numFmtId="0" fontId="2" fillId="3" borderId="0" xfId="0" applyFont="1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4" fillId="3" borderId="3" xfId="0" applyFont="1" applyFill="1" applyBorder="1">
      <alignment vertical="center"/>
    </xf>
    <xf numFmtId="0" fontId="4" fillId="3" borderId="1" xfId="0" applyFont="1" applyFill="1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topLeftCell="A28" workbookViewId="0">
      <selection activeCell="B49" sqref="B49"/>
    </sheetView>
  </sheetViews>
  <sheetFormatPr defaultRowHeight="13.5"/>
  <sheetData>
    <row r="1" spans="1:12" ht="13.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38"/>
    </row>
    <row r="2" spans="1:12" ht="13.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38"/>
    </row>
    <row r="3" spans="1:12" ht="13.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38"/>
    </row>
    <row r="4" spans="1:12" ht="14.25" thickBot="1"/>
    <row r="5" spans="1:12">
      <c r="B5" s="18" t="s">
        <v>1</v>
      </c>
      <c r="C5" s="19"/>
      <c r="D5" s="19" t="s">
        <v>3</v>
      </c>
      <c r="E5" s="19"/>
      <c r="F5" s="19" t="s">
        <v>10</v>
      </c>
      <c r="G5" s="19" t="s">
        <v>11</v>
      </c>
      <c r="H5" s="19"/>
      <c r="I5" s="19" t="s">
        <v>12</v>
      </c>
      <c r="J5" s="20"/>
    </row>
    <row r="6" spans="1:12" ht="14.25" thickBot="1">
      <c r="B6" s="74"/>
      <c r="C6" s="75"/>
      <c r="D6" s="76" t="s">
        <v>4</v>
      </c>
      <c r="E6" s="76" t="s">
        <v>2</v>
      </c>
      <c r="F6" s="75"/>
      <c r="G6" s="76" t="s">
        <v>13</v>
      </c>
      <c r="H6" s="76" t="s">
        <v>14</v>
      </c>
      <c r="I6" s="75"/>
      <c r="J6" s="77"/>
    </row>
    <row r="7" spans="1:12" ht="18" customHeight="1">
      <c r="B7" s="28" t="s">
        <v>18</v>
      </c>
      <c r="C7" s="29"/>
      <c r="D7" s="24" t="s">
        <v>5</v>
      </c>
      <c r="E7" s="9" t="s">
        <v>7</v>
      </c>
      <c r="F7" s="25"/>
      <c r="G7" s="32">
        <v>5000</v>
      </c>
      <c r="H7" s="33">
        <v>5400</v>
      </c>
      <c r="I7" s="26">
        <f>F7*H7</f>
        <v>0</v>
      </c>
      <c r="J7" s="27"/>
    </row>
    <row r="8" spans="1:12" ht="18" customHeight="1">
      <c r="B8" s="30"/>
      <c r="C8" s="31"/>
      <c r="D8" s="3" t="s">
        <v>6</v>
      </c>
      <c r="E8" s="2"/>
      <c r="F8" s="4"/>
      <c r="G8" s="34">
        <v>5000</v>
      </c>
      <c r="H8" s="35">
        <v>5400</v>
      </c>
      <c r="I8" s="7">
        <f t="shared" ref="I8:I12" si="0">F8*H8</f>
        <v>0</v>
      </c>
      <c r="J8" s="12"/>
    </row>
    <row r="9" spans="1:12" ht="18" customHeight="1">
      <c r="B9" s="30"/>
      <c r="C9" s="31"/>
      <c r="D9" s="3" t="s">
        <v>5</v>
      </c>
      <c r="E9" s="2" t="s">
        <v>8</v>
      </c>
      <c r="F9" s="4"/>
      <c r="G9" s="34">
        <v>5000</v>
      </c>
      <c r="H9" s="35">
        <v>5400</v>
      </c>
      <c r="I9" s="7">
        <f t="shared" si="0"/>
        <v>0</v>
      </c>
      <c r="J9" s="12"/>
    </row>
    <row r="10" spans="1:12" ht="18" customHeight="1">
      <c r="B10" s="30"/>
      <c r="C10" s="31"/>
      <c r="D10" s="3" t="s">
        <v>6</v>
      </c>
      <c r="E10" s="2"/>
      <c r="F10" s="4"/>
      <c r="G10" s="34">
        <v>5000</v>
      </c>
      <c r="H10" s="35">
        <v>5400</v>
      </c>
      <c r="I10" s="7">
        <f t="shared" si="0"/>
        <v>0</v>
      </c>
      <c r="J10" s="12"/>
    </row>
    <row r="11" spans="1:12" ht="18" customHeight="1">
      <c r="B11" s="30"/>
      <c r="C11" s="31"/>
      <c r="D11" s="3" t="s">
        <v>5</v>
      </c>
      <c r="E11" s="2" t="s">
        <v>9</v>
      </c>
      <c r="F11" s="4"/>
      <c r="G11" s="34">
        <v>5000</v>
      </c>
      <c r="H11" s="35">
        <v>5400</v>
      </c>
      <c r="I11" s="7">
        <f t="shared" si="0"/>
        <v>0</v>
      </c>
      <c r="J11" s="12"/>
    </row>
    <row r="12" spans="1:12" ht="18" customHeight="1">
      <c r="B12" s="30"/>
      <c r="C12" s="31"/>
      <c r="D12" s="3" t="s">
        <v>6</v>
      </c>
      <c r="E12" s="2"/>
      <c r="F12" s="4"/>
      <c r="G12" s="34">
        <v>5000</v>
      </c>
      <c r="H12" s="35">
        <v>5400</v>
      </c>
      <c r="I12" s="7">
        <f t="shared" si="0"/>
        <v>0</v>
      </c>
      <c r="J12" s="12"/>
    </row>
    <row r="13" spans="1:12" ht="18" customHeight="1">
      <c r="B13" s="47" t="s">
        <v>19</v>
      </c>
      <c r="C13" s="48"/>
      <c r="D13" s="17" t="s">
        <v>36</v>
      </c>
      <c r="E13" s="49" t="s">
        <v>7</v>
      </c>
      <c r="F13" s="49"/>
      <c r="G13" s="50">
        <v>5000</v>
      </c>
      <c r="H13" s="51">
        <v>5400</v>
      </c>
      <c r="I13" s="52">
        <f t="shared" ref="I13:I32" si="1">F13*H13</f>
        <v>0</v>
      </c>
      <c r="J13" s="53"/>
    </row>
    <row r="14" spans="1:12" ht="18" customHeight="1">
      <c r="B14" s="47"/>
      <c r="C14" s="48"/>
      <c r="D14" s="17" t="s">
        <v>36</v>
      </c>
      <c r="E14" s="49" t="s">
        <v>8</v>
      </c>
      <c r="F14" s="49"/>
      <c r="G14" s="50">
        <v>5000</v>
      </c>
      <c r="H14" s="51">
        <v>5400</v>
      </c>
      <c r="I14" s="52">
        <f t="shared" si="1"/>
        <v>0</v>
      </c>
      <c r="J14" s="53"/>
    </row>
    <row r="15" spans="1:12" ht="18" customHeight="1">
      <c r="B15" s="47"/>
      <c r="C15" s="48"/>
      <c r="D15" s="17" t="s">
        <v>36</v>
      </c>
      <c r="E15" s="49" t="s">
        <v>9</v>
      </c>
      <c r="F15" s="49"/>
      <c r="G15" s="50">
        <v>5000</v>
      </c>
      <c r="H15" s="51">
        <v>5400</v>
      </c>
      <c r="I15" s="52">
        <f t="shared" si="1"/>
        <v>0</v>
      </c>
      <c r="J15" s="53"/>
    </row>
    <row r="16" spans="1:12" ht="18" customHeight="1">
      <c r="B16" s="30" t="s">
        <v>20</v>
      </c>
      <c r="C16" s="31"/>
      <c r="D16" s="8" t="s">
        <v>15</v>
      </c>
      <c r="E16" s="8"/>
      <c r="F16" s="36"/>
      <c r="G16" s="34">
        <v>2800</v>
      </c>
      <c r="H16" s="35">
        <f>G16*1.08</f>
        <v>3024</v>
      </c>
      <c r="I16" s="7">
        <f t="shared" si="1"/>
        <v>0</v>
      </c>
      <c r="J16" s="12"/>
    </row>
    <row r="17" spans="2:10" ht="18" customHeight="1">
      <c r="B17" s="47" t="s">
        <v>21</v>
      </c>
      <c r="C17" s="48"/>
      <c r="D17" s="16"/>
      <c r="E17" s="16"/>
      <c r="F17" s="49"/>
      <c r="G17" s="50">
        <v>5000</v>
      </c>
      <c r="H17" s="51">
        <f t="shared" ref="H17" si="2">G17*1.08</f>
        <v>5400</v>
      </c>
      <c r="I17" s="52">
        <f t="shared" si="1"/>
        <v>0</v>
      </c>
      <c r="J17" s="53"/>
    </row>
    <row r="18" spans="2:10" ht="18" customHeight="1">
      <c r="B18" s="30" t="s">
        <v>22</v>
      </c>
      <c r="C18" s="31"/>
      <c r="D18" s="8" t="s">
        <v>15</v>
      </c>
      <c r="E18" s="8"/>
      <c r="F18" s="36"/>
      <c r="G18" s="34">
        <v>450</v>
      </c>
      <c r="H18" s="35">
        <f t="shared" ref="H18" si="3">G18*1.08</f>
        <v>486.00000000000006</v>
      </c>
      <c r="I18" s="7">
        <f t="shared" si="1"/>
        <v>0</v>
      </c>
      <c r="J18" s="12"/>
    </row>
    <row r="19" spans="2:10" ht="18" customHeight="1">
      <c r="B19" s="47" t="s">
        <v>23</v>
      </c>
      <c r="C19" s="48"/>
      <c r="D19" s="54" t="s">
        <v>16</v>
      </c>
      <c r="E19" s="54"/>
      <c r="F19" s="55"/>
      <c r="G19" s="50">
        <v>1800</v>
      </c>
      <c r="H19" s="51">
        <f t="shared" ref="H19:H20" si="4">G19*1.08</f>
        <v>1944.0000000000002</v>
      </c>
      <c r="I19" s="52">
        <f t="shared" si="1"/>
        <v>0</v>
      </c>
      <c r="J19" s="53"/>
    </row>
    <row r="20" spans="2:10" ht="18" customHeight="1" thickBot="1">
      <c r="B20" s="56"/>
      <c r="C20" s="57"/>
      <c r="D20" s="58" t="s">
        <v>17</v>
      </c>
      <c r="E20" s="58"/>
      <c r="F20" s="59"/>
      <c r="G20" s="60">
        <v>26000</v>
      </c>
      <c r="H20" s="61">
        <f t="shared" si="4"/>
        <v>28080.000000000004</v>
      </c>
      <c r="I20" s="52">
        <f t="shared" si="1"/>
        <v>0</v>
      </c>
      <c r="J20" s="53"/>
    </row>
    <row r="21" spans="2:10" ht="18" customHeight="1">
      <c r="B21" s="28" t="s">
        <v>24</v>
      </c>
      <c r="C21" s="29"/>
      <c r="D21" s="9"/>
      <c r="E21" s="9"/>
      <c r="F21" s="37"/>
      <c r="G21" s="32">
        <v>3800</v>
      </c>
      <c r="H21" s="33">
        <f t="shared" ref="H21" si="5">G21*1.08</f>
        <v>4104</v>
      </c>
      <c r="I21" s="7">
        <f t="shared" si="1"/>
        <v>0</v>
      </c>
      <c r="J21" s="12"/>
    </row>
    <row r="22" spans="2:10" ht="18" customHeight="1">
      <c r="B22" s="47" t="s">
        <v>25</v>
      </c>
      <c r="C22" s="48"/>
      <c r="D22" s="16"/>
      <c r="E22" s="16"/>
      <c r="F22" s="49"/>
      <c r="G22" s="50">
        <v>3800</v>
      </c>
      <c r="H22" s="51">
        <f t="shared" ref="H22" si="6">G22*1.08</f>
        <v>4104</v>
      </c>
      <c r="I22" s="52">
        <f t="shared" si="1"/>
        <v>0</v>
      </c>
      <c r="J22" s="53"/>
    </row>
    <row r="23" spans="2:10" ht="18" customHeight="1">
      <c r="B23" s="30" t="s">
        <v>26</v>
      </c>
      <c r="C23" s="31"/>
      <c r="D23" s="2"/>
      <c r="E23" s="2"/>
      <c r="F23" s="36"/>
      <c r="G23" s="34">
        <v>2000</v>
      </c>
      <c r="H23" s="35">
        <f t="shared" ref="H23" si="7">G23*1.08</f>
        <v>2160</v>
      </c>
      <c r="I23" s="7">
        <f t="shared" si="1"/>
        <v>0</v>
      </c>
      <c r="J23" s="12"/>
    </row>
    <row r="24" spans="2:10" ht="18" customHeight="1">
      <c r="B24" s="47" t="s">
        <v>27</v>
      </c>
      <c r="C24" s="48"/>
      <c r="D24" s="16"/>
      <c r="E24" s="16"/>
      <c r="F24" s="49"/>
      <c r="G24" s="50">
        <v>9800</v>
      </c>
      <c r="H24" s="51">
        <f t="shared" ref="H24:H32" si="8">G24*1.08</f>
        <v>10584</v>
      </c>
      <c r="I24" s="52">
        <f t="shared" si="1"/>
        <v>0</v>
      </c>
      <c r="J24" s="53"/>
    </row>
    <row r="25" spans="2:10" ht="18" customHeight="1">
      <c r="B25" s="30" t="s">
        <v>28</v>
      </c>
      <c r="C25" s="31"/>
      <c r="D25" s="2"/>
      <c r="E25" s="2"/>
      <c r="F25" s="36"/>
      <c r="G25" s="34">
        <v>9800</v>
      </c>
      <c r="H25" s="35">
        <f t="shared" si="8"/>
        <v>10584</v>
      </c>
      <c r="I25" s="7">
        <f t="shared" si="1"/>
        <v>0</v>
      </c>
      <c r="J25" s="12"/>
    </row>
    <row r="26" spans="2:10" ht="18" customHeight="1">
      <c r="B26" s="62" t="s">
        <v>29</v>
      </c>
      <c r="C26" s="48"/>
      <c r="D26" s="16"/>
      <c r="E26" s="16"/>
      <c r="F26" s="49"/>
      <c r="G26" s="50">
        <v>5000</v>
      </c>
      <c r="H26" s="51">
        <f t="shared" si="8"/>
        <v>5400</v>
      </c>
      <c r="I26" s="52">
        <f t="shared" si="1"/>
        <v>0</v>
      </c>
      <c r="J26" s="53"/>
    </row>
    <row r="27" spans="2:10" ht="18" customHeight="1" thickBot="1">
      <c r="B27" s="42" t="s">
        <v>30</v>
      </c>
      <c r="C27" s="43"/>
      <c r="D27" s="13"/>
      <c r="E27" s="13"/>
      <c r="F27" s="44"/>
      <c r="G27" s="45">
        <v>24000</v>
      </c>
      <c r="H27" s="46">
        <f t="shared" si="8"/>
        <v>25920</v>
      </c>
      <c r="I27" s="7">
        <f t="shared" si="1"/>
        <v>0</v>
      </c>
      <c r="J27" s="12"/>
    </row>
    <row r="28" spans="2:10" ht="18" customHeight="1">
      <c r="B28" s="63" t="s">
        <v>31</v>
      </c>
      <c r="C28" s="64"/>
      <c r="D28" s="15"/>
      <c r="E28" s="15"/>
      <c r="F28" s="65"/>
      <c r="G28" s="66">
        <v>19000</v>
      </c>
      <c r="H28" s="67">
        <f t="shared" si="8"/>
        <v>20520</v>
      </c>
      <c r="I28" s="52">
        <f t="shared" si="1"/>
        <v>0</v>
      </c>
      <c r="J28" s="53"/>
    </row>
    <row r="29" spans="2:10" ht="18" customHeight="1">
      <c r="B29" s="30" t="s">
        <v>32</v>
      </c>
      <c r="C29" s="31"/>
      <c r="D29" s="2"/>
      <c r="E29" s="2"/>
      <c r="F29" s="39"/>
      <c r="G29" s="5">
        <v>19000</v>
      </c>
      <c r="H29" s="6">
        <f t="shared" si="8"/>
        <v>20520</v>
      </c>
      <c r="I29" s="7">
        <f t="shared" si="1"/>
        <v>0</v>
      </c>
      <c r="J29" s="12"/>
    </row>
    <row r="30" spans="2:10" ht="18" customHeight="1">
      <c r="B30" s="47" t="s">
        <v>33</v>
      </c>
      <c r="C30" s="48"/>
      <c r="D30" s="48" t="s">
        <v>39</v>
      </c>
      <c r="E30" s="48"/>
      <c r="F30" s="55"/>
      <c r="G30" s="68">
        <v>230000</v>
      </c>
      <c r="H30" s="69">
        <f t="shared" si="8"/>
        <v>248400.00000000003</v>
      </c>
      <c r="I30" s="52">
        <f t="shared" si="1"/>
        <v>0</v>
      </c>
      <c r="J30" s="53"/>
    </row>
    <row r="31" spans="2:10" ht="18" customHeight="1">
      <c r="B31" s="30" t="s">
        <v>34</v>
      </c>
      <c r="C31" s="31"/>
      <c r="D31" s="40" t="s">
        <v>38</v>
      </c>
      <c r="E31" s="41"/>
      <c r="F31" s="4"/>
      <c r="G31" s="5">
        <v>58000</v>
      </c>
      <c r="H31" s="6">
        <f t="shared" si="8"/>
        <v>62640.000000000007</v>
      </c>
      <c r="I31" s="7">
        <f t="shared" si="1"/>
        <v>0</v>
      </c>
      <c r="J31" s="12"/>
    </row>
    <row r="32" spans="2:10" ht="18" customHeight="1" thickBot="1">
      <c r="B32" s="56" t="s">
        <v>35</v>
      </c>
      <c r="C32" s="57"/>
      <c r="D32" s="70" t="s">
        <v>37</v>
      </c>
      <c r="E32" s="71"/>
      <c r="F32" s="59"/>
      <c r="G32" s="72">
        <v>298000</v>
      </c>
      <c r="H32" s="73">
        <f t="shared" si="8"/>
        <v>321840</v>
      </c>
      <c r="I32" s="52">
        <f t="shared" si="1"/>
        <v>0</v>
      </c>
      <c r="J32" s="53"/>
    </row>
    <row r="33" spans="1:11" ht="14.25" thickBot="1">
      <c r="B33" s="14"/>
      <c r="C33" s="14"/>
    </row>
    <row r="34" spans="1:11">
      <c r="A34" s="78"/>
      <c r="B34" s="80" t="s">
        <v>40</v>
      </c>
      <c r="C34" s="81"/>
      <c r="D34" s="78"/>
      <c r="E34" s="78"/>
      <c r="F34" s="78"/>
      <c r="G34" s="78"/>
      <c r="H34" s="78"/>
      <c r="I34" s="84">
        <f>SUM(I7:J33)</f>
        <v>0</v>
      </c>
      <c r="J34" s="85"/>
      <c r="K34" s="78"/>
    </row>
    <row r="35" spans="1:11" ht="14.25" thickBot="1">
      <c r="A35" s="78"/>
      <c r="B35" s="82"/>
      <c r="C35" s="83"/>
      <c r="D35" s="78"/>
      <c r="E35" s="78"/>
      <c r="F35" s="78"/>
      <c r="G35" s="78"/>
      <c r="H35" s="78"/>
      <c r="I35" s="86"/>
      <c r="J35" s="87"/>
      <c r="K35" s="78"/>
    </row>
    <row r="37" spans="1:11" ht="14.25" thickBot="1"/>
    <row r="38" spans="1:11" ht="18" customHeight="1">
      <c r="A38" s="18" t="s">
        <v>41</v>
      </c>
      <c r="B38" s="9"/>
      <c r="C38" s="9"/>
      <c r="D38" s="9"/>
      <c r="E38" s="9"/>
      <c r="F38" s="19" t="s">
        <v>42</v>
      </c>
      <c r="G38" s="101" t="s">
        <v>44</v>
      </c>
      <c r="H38" s="9"/>
      <c r="I38" s="9"/>
      <c r="J38" s="9"/>
      <c r="K38" s="10"/>
    </row>
    <row r="39" spans="1:11" ht="18" customHeight="1">
      <c r="A39" s="21"/>
      <c r="B39" s="2"/>
      <c r="C39" s="2"/>
      <c r="D39" s="2"/>
      <c r="E39" s="2"/>
      <c r="F39" s="22"/>
      <c r="G39" s="102" t="s">
        <v>43</v>
      </c>
      <c r="H39" s="2"/>
      <c r="I39" s="2"/>
      <c r="J39" s="2"/>
      <c r="K39" s="11"/>
    </row>
    <row r="40" spans="1:11">
      <c r="A40" s="21" t="s">
        <v>45</v>
      </c>
      <c r="B40" s="88" t="s">
        <v>46</v>
      </c>
      <c r="C40" s="88"/>
      <c r="D40" s="88"/>
      <c r="E40" s="88"/>
      <c r="F40" s="88"/>
      <c r="G40" s="88"/>
      <c r="H40" s="88"/>
      <c r="I40" s="88"/>
      <c r="J40" s="88"/>
      <c r="K40" s="98"/>
    </row>
    <row r="41" spans="1:11">
      <c r="A41" s="21"/>
      <c r="B41" s="88"/>
      <c r="C41" s="88"/>
      <c r="D41" s="88"/>
      <c r="E41" s="88"/>
      <c r="F41" s="88"/>
      <c r="G41" s="88"/>
      <c r="H41" s="88"/>
      <c r="I41" s="88"/>
      <c r="J41" s="88"/>
      <c r="K41" s="98"/>
    </row>
    <row r="42" spans="1:11" ht="14.25" thickBot="1">
      <c r="A42" s="74"/>
      <c r="B42" s="99"/>
      <c r="C42" s="99"/>
      <c r="D42" s="99"/>
      <c r="E42" s="99"/>
      <c r="F42" s="99"/>
      <c r="G42" s="99"/>
      <c r="H42" s="99"/>
      <c r="I42" s="99"/>
      <c r="J42" s="99"/>
      <c r="K42" s="100"/>
    </row>
    <row r="43" spans="1:11">
      <c r="A43" s="23" t="s">
        <v>47</v>
      </c>
      <c r="B43" s="103" t="s">
        <v>53</v>
      </c>
      <c r="C43" s="104"/>
      <c r="D43" s="23" t="s">
        <v>48</v>
      </c>
      <c r="E43" s="103" t="s">
        <v>53</v>
      </c>
      <c r="F43" s="104"/>
      <c r="G43" s="23" t="s">
        <v>50</v>
      </c>
      <c r="H43" s="96" t="s">
        <v>53</v>
      </c>
      <c r="I43" s="97"/>
      <c r="J43" s="23" t="s">
        <v>49</v>
      </c>
      <c r="K43" s="23" t="s">
        <v>53</v>
      </c>
    </row>
    <row r="44" spans="1:11">
      <c r="A44" s="2"/>
      <c r="B44" s="89"/>
      <c r="C44" s="90"/>
      <c r="D44" s="2"/>
      <c r="E44" s="89"/>
      <c r="F44" s="90"/>
      <c r="G44" s="2"/>
      <c r="H44" s="89"/>
      <c r="I44" s="90"/>
      <c r="J44" s="2"/>
      <c r="K44" s="2"/>
    </row>
    <row r="45" spans="1:11" ht="14.25" thickBot="1"/>
    <row r="46" spans="1:11" ht="18" customHeight="1">
      <c r="A46" s="18" t="s">
        <v>51</v>
      </c>
      <c r="B46" s="91" t="s">
        <v>52</v>
      </c>
      <c r="C46" s="92"/>
      <c r="D46" s="92"/>
      <c r="E46" s="92"/>
      <c r="F46" s="92"/>
      <c r="G46" s="92"/>
      <c r="H46" s="92"/>
      <c r="I46" s="92"/>
      <c r="J46" s="92"/>
      <c r="K46" s="93"/>
    </row>
    <row r="47" spans="1:11" ht="18" customHeight="1" thickBot="1">
      <c r="A47" s="74"/>
      <c r="B47" s="94"/>
      <c r="C47" s="94"/>
      <c r="D47" s="94"/>
      <c r="E47" s="94"/>
      <c r="F47" s="94"/>
      <c r="G47" s="94"/>
      <c r="H47" s="94"/>
      <c r="I47" s="94"/>
      <c r="J47" s="94"/>
      <c r="K47" s="95"/>
    </row>
    <row r="48" spans="1:11">
      <c r="A48" s="1"/>
    </row>
    <row r="49" spans="1:2">
      <c r="A49" s="1"/>
      <c r="B49" t="s">
        <v>54</v>
      </c>
    </row>
  </sheetData>
  <mergeCells count="93">
    <mergeCell ref="F43:F44"/>
    <mergeCell ref="J43:J44"/>
    <mergeCell ref="K43:K44"/>
    <mergeCell ref="A46:A47"/>
    <mergeCell ref="B46:K47"/>
    <mergeCell ref="B43:B44"/>
    <mergeCell ref="C43:C44"/>
    <mergeCell ref="E43:E44"/>
    <mergeCell ref="A40:A42"/>
    <mergeCell ref="B40:K42"/>
    <mergeCell ref="A43:A44"/>
    <mergeCell ref="D43:D44"/>
    <mergeCell ref="G43:G44"/>
    <mergeCell ref="H43:H44"/>
    <mergeCell ref="I43:I44"/>
    <mergeCell ref="I34:J35"/>
    <mergeCell ref="B34:C35"/>
    <mergeCell ref="A38:A39"/>
    <mergeCell ref="B38:E39"/>
    <mergeCell ref="F38:F39"/>
    <mergeCell ref="H38:K38"/>
    <mergeCell ref="H39:K39"/>
    <mergeCell ref="B31:C31"/>
    <mergeCell ref="B32:C32"/>
    <mergeCell ref="B33:C33"/>
    <mergeCell ref="D28:E28"/>
    <mergeCell ref="D29:E29"/>
    <mergeCell ref="D30:E30"/>
    <mergeCell ref="D31:E31"/>
    <mergeCell ref="D32:E32"/>
    <mergeCell ref="A1:K3"/>
    <mergeCell ref="B28:C28"/>
    <mergeCell ref="B29:C29"/>
    <mergeCell ref="B30:C30"/>
    <mergeCell ref="I28:J28"/>
    <mergeCell ref="I29:J29"/>
    <mergeCell ref="I30:J30"/>
    <mergeCell ref="I27:J27"/>
    <mergeCell ref="B27:C27"/>
    <mergeCell ref="D27:E27"/>
    <mergeCell ref="I25:J25"/>
    <mergeCell ref="I26:J26"/>
    <mergeCell ref="B24:C24"/>
    <mergeCell ref="D24:E24"/>
    <mergeCell ref="B25:C25"/>
    <mergeCell ref="D25:E25"/>
    <mergeCell ref="B26:C26"/>
    <mergeCell ref="D26:E26"/>
    <mergeCell ref="I24:J24"/>
    <mergeCell ref="D16:E16"/>
    <mergeCell ref="D17:E17"/>
    <mergeCell ref="D18:E18"/>
    <mergeCell ref="D21:E21"/>
    <mergeCell ref="D22:E22"/>
    <mergeCell ref="D23:E23"/>
    <mergeCell ref="D19:E19"/>
    <mergeCell ref="D20:E20"/>
    <mergeCell ref="I15:J15"/>
    <mergeCell ref="I16:J16"/>
    <mergeCell ref="I17:J17"/>
    <mergeCell ref="I18:J18"/>
    <mergeCell ref="I21:J21"/>
    <mergeCell ref="I19:J19"/>
    <mergeCell ref="I20:J20"/>
    <mergeCell ref="I22:J22"/>
    <mergeCell ref="I23:J23"/>
    <mergeCell ref="I31:J31"/>
    <mergeCell ref="I32:J32"/>
    <mergeCell ref="B21:C21"/>
    <mergeCell ref="B22:C22"/>
    <mergeCell ref="B23:C23"/>
    <mergeCell ref="B16:C16"/>
    <mergeCell ref="B17:C17"/>
    <mergeCell ref="B18:C18"/>
    <mergeCell ref="B19:C20"/>
    <mergeCell ref="I13:J13"/>
    <mergeCell ref="I14:J14"/>
    <mergeCell ref="B13:C15"/>
    <mergeCell ref="G5:H5"/>
    <mergeCell ref="I7:J7"/>
    <mergeCell ref="I8:J8"/>
    <mergeCell ref="I9:J9"/>
    <mergeCell ref="I10:J10"/>
    <mergeCell ref="I11:J11"/>
    <mergeCell ref="I12:J12"/>
    <mergeCell ref="I5:J6"/>
    <mergeCell ref="B7:C12"/>
    <mergeCell ref="E7:E8"/>
    <mergeCell ref="E9:E10"/>
    <mergeCell ref="E11:E12"/>
    <mergeCell ref="F5:F6"/>
    <mergeCell ref="D5:E5"/>
    <mergeCell ref="B5:C6"/>
  </mergeCells>
  <phoneticPr fontId="1"/>
  <pageMargins left="0.25" right="0.25" top="0.35" bottom="0.37" header="0.21" footer="0.19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FJ-USER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BEN</cp:lastModifiedBy>
  <cp:lastPrinted>2014-05-28T13:37:22Z</cp:lastPrinted>
  <dcterms:created xsi:type="dcterms:W3CDTF">2014-05-25T14:30:23Z</dcterms:created>
  <dcterms:modified xsi:type="dcterms:W3CDTF">2014-05-28T13:50:52Z</dcterms:modified>
</cp:coreProperties>
</file>